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FME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JetBrains Mono"/>
      <b val="1"/>
      <color rgb="00F78F1E"/>
      <sz val="10"/>
    </font>
    <font>
      <name val="Geist"/>
      <b val="1"/>
      <color rgb="001A1714"/>
      <sz val="22"/>
    </font>
    <font>
      <name val="JetBrains Mono"/>
      <b val="1"/>
      <color rgb="007A6F64"/>
      <sz val="8"/>
    </font>
    <font>
      <name val="JetBrains Mono"/>
      <b val="1"/>
      <color rgb="001A1714"/>
      <sz val="11"/>
    </font>
    <font>
      <name val="Geist"/>
      <i val="1"/>
      <color rgb="007A6F64"/>
      <sz val="9"/>
    </font>
    <font>
      <name val="JetBrains Mono"/>
      <b val="1"/>
      <color rgb="00FFFFFF"/>
      <sz val="8.5"/>
    </font>
    <font>
      <name val="Geist"/>
      <color rgb="001A1714"/>
      <sz val="10"/>
    </font>
    <font>
      <name val="Geist"/>
      <b val="1"/>
      <color rgb="00B85C12"/>
      <sz val="10"/>
    </font>
    <font>
      <name val="Geist"/>
      <b val="1"/>
      <color rgb="001A1714"/>
      <sz val="10"/>
    </font>
    <font>
      <name val="JetBrains Mono"/>
      <b val="1"/>
      <color rgb="00B85C12"/>
      <sz val="9"/>
    </font>
    <font>
      <name val="Geist"/>
      <color rgb="007A6F64"/>
      <sz val="9"/>
    </font>
  </fonts>
  <fills count="4">
    <fill>
      <patternFill/>
    </fill>
    <fill>
      <patternFill patternType="gray125"/>
    </fill>
    <fill>
      <patternFill patternType="solid">
        <fgColor rgb="001A1714"/>
      </patternFill>
    </fill>
    <fill>
      <patternFill patternType="solid">
        <fgColor rgb="00FBE1C0"/>
      </patternFill>
    </fill>
  </fills>
  <borders count="5">
    <border>
      <left/>
      <right/>
      <top/>
      <bottom/>
      <diagonal/>
    </border>
    <border>
      <bottom style="medium">
        <color rgb="001A1714"/>
      </bottom>
    </border>
    <border>
      <left style="thin">
        <color rgb="00D9CFC0"/>
      </left>
      <right style="thin">
        <color rgb="00D9CFC0"/>
      </right>
      <top style="thin">
        <color rgb="001A1714"/>
      </top>
      <bottom style="thin">
        <color rgb="001A1714"/>
      </bottom>
    </border>
    <border>
      <right style="thin">
        <color rgb="00D9CFC0"/>
      </right>
      <bottom style="thin">
        <color rgb="00D9CFC0"/>
      </bottom>
    </border>
    <border>
      <left style="thin">
        <color rgb="00C4B8A4"/>
      </left>
      <right style="thin">
        <color rgb="00C4B8A4"/>
      </right>
      <top style="thin">
        <color rgb="00C4B8A4"/>
      </top>
      <bottom style="thin">
        <color rgb="00C4B8A4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 vertical="bottom"/>
    </xf>
    <xf numFmtId="0" fontId="4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horizontal="left" vertical="center" wrapText="1"/>
    </xf>
    <xf numFmtId="0" fontId="0" fillId="0" borderId="1" pivotButton="0" quotePrefix="0" xfId="0"/>
    <xf numFmtId="0" fontId="6" fillId="2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left" vertical="top" wrapText="1"/>
    </xf>
    <xf numFmtId="0" fontId="7" fillId="3" borderId="4" applyAlignment="1" pivotButton="0" quotePrefix="0" xfId="0">
      <alignment horizontal="center" vertical="top"/>
    </xf>
    <xf numFmtId="0" fontId="8" fillId="0" borderId="3" applyAlignment="1" pivotButton="0" quotePrefix="0" xfId="0">
      <alignment horizontal="center" vertical="center"/>
    </xf>
    <xf numFmtId="0" fontId="9" fillId="0" borderId="0" pivotButton="0" quotePrefix="0" xfId="0"/>
    <xf numFmtId="0" fontId="8" fillId="0" borderId="0" applyAlignment="1" pivotButton="0" quotePrefix="0" xfId="0">
      <alignment horizontal="center"/>
    </xf>
    <xf numFmtId="0" fontId="10" fillId="3" borderId="0" pivotButton="0" quotePrefix="0" xfId="0"/>
    <xf numFmtId="0" fontId="0" fillId="3" borderId="0" pivotButton="0" quotePrefix="0" xfId="0"/>
    <xf numFmtId="0" fontId="11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7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6" customWidth="1" min="4" max="4"/>
    <col width="20" customWidth="1" min="5" max="5"/>
    <col width="6" customWidth="1" min="6" max="6"/>
    <col width="22" customWidth="1" min="7" max="7"/>
    <col width="6" customWidth="1" min="8" max="8"/>
    <col width="8" customWidth="1" min="9" max="9"/>
    <col width="24" customWidth="1" min="10" max="10"/>
  </cols>
  <sheetData>
    <row r="1" ht="18" customHeight="1">
      <c r="A1" s="1" t="inlineStr">
        <is>
          <t>IDEAMBOX</t>
        </is>
      </c>
    </row>
    <row r="2" ht="6" customHeight="1"/>
    <row r="3" ht="22" customHeight="1">
      <c r="A3" s="2" t="inlineStr">
        <is>
          <t>Design FMEA / risk register</t>
        </is>
      </c>
      <c r="G3" s="3" t="inlineStr">
        <is>
          <t>DOCUMENT</t>
        </is>
      </c>
    </row>
    <row r="4" ht="14" customHeight="1">
      <c r="G4" s="4" t="inlineStr">
        <is>
          <t>IDB-FME-051</t>
        </is>
      </c>
    </row>
    <row r="5" ht="24" customHeight="1">
      <c r="A5" s="5" t="inlineStr">
        <is>
          <t>One row per failure mode. RPN = Severity × Occurrence × Detection updates live. Rate each 1 (low) to 10 (high); prioritise the highest RPN.</t>
        </is>
      </c>
    </row>
    <row r="6" ht="4" customHeight="1">
      <c r="A6" s="6" t="inlineStr"/>
      <c r="B6" s="6" t="inlineStr"/>
      <c r="C6" s="6" t="inlineStr"/>
      <c r="D6" s="6" t="inlineStr"/>
      <c r="E6" s="6" t="inlineStr"/>
      <c r="F6" s="6" t="inlineStr"/>
      <c r="G6" s="6" t="inlineStr"/>
      <c r="H6" s="6" t="inlineStr"/>
    </row>
    <row r="8" ht="26" customHeight="1">
      <c r="A8" s="7" t="inlineStr">
        <is>
          <t>Item / Function</t>
        </is>
      </c>
      <c r="B8" s="7" t="inlineStr">
        <is>
          <t>Failure mode</t>
        </is>
      </c>
      <c r="C8" s="7" t="inlineStr">
        <is>
          <t>Effect</t>
        </is>
      </c>
      <c r="D8" s="7" t="inlineStr">
        <is>
          <t>S</t>
        </is>
      </c>
      <c r="E8" s="7" t="inlineStr">
        <is>
          <t>Cause</t>
        </is>
      </c>
      <c r="F8" s="7" t="inlineStr">
        <is>
          <t>O</t>
        </is>
      </c>
      <c r="G8" s="7" t="inlineStr">
        <is>
          <t>Current controls</t>
        </is>
      </c>
      <c r="H8" s="7" t="inlineStr">
        <is>
          <t>D</t>
        </is>
      </c>
      <c r="I8" s="7" t="inlineStr">
        <is>
          <t>RPN</t>
        </is>
      </c>
      <c r="J8" s="7" t="inlineStr">
        <is>
          <t>Recommended action</t>
        </is>
      </c>
    </row>
    <row r="9" ht="30" customHeight="1">
      <c r="A9" s="8" t="inlineStr">
        <is>
          <t>Housing / keep water out</t>
        </is>
      </c>
      <c r="B9" s="8" t="inlineStr">
        <is>
          <t>Seal fails</t>
        </is>
      </c>
      <c r="C9" s="8" t="inlineStr">
        <is>
          <t>Water ingress, PCB damage</t>
        </is>
      </c>
      <c r="D9" s="9" t="n">
        <v>8</v>
      </c>
      <c r="E9" s="8" t="inlineStr">
        <is>
          <t>O-ring pinched on assembly</t>
        </is>
      </c>
      <c r="F9" s="9" t="n">
        <v>4</v>
      </c>
      <c r="G9" s="8" t="inlineStr">
        <is>
          <t>Assembly fixture + visual</t>
        </is>
      </c>
      <c r="H9" s="9" t="n">
        <v>5</v>
      </c>
      <c r="I9" s="10">
        <f>IF(OR(D9="",F9="",H9=""),"",D9*F9*H9)</f>
        <v/>
      </c>
      <c r="J9" s="8" t="inlineStr">
        <is>
          <t>Lead-in chamfer, poka-yoke groove</t>
        </is>
      </c>
    </row>
    <row r="10" ht="30" customHeight="1">
      <c r="A10" s="8" t="inlineStr">
        <is>
          <t>Battery / deliver power</t>
        </is>
      </c>
      <c r="B10" s="8" t="inlineStr">
        <is>
          <t>Over-discharge</t>
        </is>
      </c>
      <c r="C10" s="8" t="inlineStr">
        <is>
          <t>Dead device, cell damage</t>
        </is>
      </c>
      <c r="D10" s="9" t="n">
        <v>7</v>
      </c>
      <c r="E10" s="8" t="inlineStr">
        <is>
          <t>No low-voltage cutoff</t>
        </is>
      </c>
      <c r="F10" s="9" t="n">
        <v>3</v>
      </c>
      <c r="G10" s="8" t="inlineStr">
        <is>
          <t>Firmware cutoff + fuel gauge</t>
        </is>
      </c>
      <c r="H10" s="9" t="n">
        <v>4</v>
      </c>
      <c r="I10" s="10">
        <f>IF(OR(D10="",F10="",H10=""),"",D10*F10*H10)</f>
        <v/>
      </c>
      <c r="J10" s="8" t="inlineStr">
        <is>
          <t>Verify cutoff in test plan</t>
        </is>
      </c>
    </row>
    <row r="11" ht="30" customHeight="1">
      <c r="A11" s="8" t="inlineStr">
        <is>
          <t>Connector / carry signal</t>
        </is>
      </c>
      <c r="B11" s="8" t="inlineStr">
        <is>
          <t>Intermittent contact</t>
        </is>
      </c>
      <c r="C11" s="8" t="inlineStr">
        <is>
          <t>Data loss / resets</t>
        </is>
      </c>
      <c r="D11" s="9" t="n">
        <v>6</v>
      </c>
      <c r="E11" s="8" t="inlineStr">
        <is>
          <t>Vibration, tin fretting</t>
        </is>
      </c>
      <c r="F11" s="9" t="n">
        <v>5</v>
      </c>
      <c r="G11" s="8" t="inlineStr">
        <is>
          <t>Locking connector</t>
        </is>
      </c>
      <c r="H11" s="9" t="n">
        <v>6</v>
      </c>
      <c r="I11" s="10">
        <f>IF(OR(D11="",F11="",H11=""),"",D11*F11*H11)</f>
        <v/>
      </c>
      <c r="J11" s="8" t="inlineStr">
        <is>
          <t>Gold plating on signal pins</t>
        </is>
      </c>
    </row>
    <row r="12" ht="30" customHeight="1">
      <c r="A12" s="8" t="inlineStr"/>
      <c r="B12" s="8" t="n"/>
      <c r="C12" s="8" t="n"/>
      <c r="D12" s="9" t="n"/>
      <c r="E12" s="8" t="n"/>
      <c r="F12" s="9" t="n"/>
      <c r="G12" s="8" t="n"/>
      <c r="H12" s="9" t="n"/>
      <c r="I12" s="10">
        <f>IF(OR(D12="",F12="",H12=""),"",D12*F12*H12)</f>
        <v/>
      </c>
      <c r="J12" s="8" t="inlineStr"/>
    </row>
    <row r="13" ht="30" customHeight="1">
      <c r="A13" s="8" t="inlineStr"/>
      <c r="B13" s="8" t="n"/>
      <c r="C13" s="8" t="n"/>
      <c r="D13" s="9" t="n"/>
      <c r="E13" s="8" t="n"/>
      <c r="F13" s="9" t="n"/>
      <c r="G13" s="8" t="n"/>
      <c r="H13" s="9" t="n"/>
      <c r="I13" s="10">
        <f>IF(OR(D13="",F13="",H13=""),"",D13*F13*H13)</f>
        <v/>
      </c>
      <c r="J13" s="8" t="inlineStr"/>
    </row>
    <row r="14" ht="30" customHeight="1">
      <c r="A14" s="8" t="inlineStr"/>
      <c r="B14" s="8" t="n"/>
      <c r="C14" s="8" t="n"/>
      <c r="D14" s="9" t="n"/>
      <c r="E14" s="8" t="n"/>
      <c r="F14" s="9" t="n"/>
      <c r="G14" s="8" t="n"/>
      <c r="H14" s="9" t="n"/>
      <c r="I14" s="10">
        <f>IF(OR(D14="",F14="",H14=""),"",D14*F14*H14)</f>
        <v/>
      </c>
      <c r="J14" s="8" t="inlineStr"/>
    </row>
    <row r="15" ht="30" customHeight="1">
      <c r="A15" s="8" t="inlineStr"/>
      <c r="B15" s="8" t="n"/>
      <c r="C15" s="8" t="n"/>
      <c r="D15" s="9" t="n"/>
      <c r="E15" s="8" t="n"/>
      <c r="F15" s="9" t="n"/>
      <c r="G15" s="8" t="n"/>
      <c r="H15" s="9" t="n"/>
      <c r="I15" s="10">
        <f>IF(OR(D15="",F15="",H15=""),"",D15*F15*H15)</f>
        <v/>
      </c>
      <c r="J15" s="8" t="inlineStr"/>
    </row>
    <row r="16" ht="30" customHeight="1">
      <c r="A16" s="8" t="inlineStr"/>
      <c r="B16" s="8" t="n"/>
      <c r="C16" s="8" t="n"/>
      <c r="D16" s="9" t="n"/>
      <c r="E16" s="8" t="n"/>
      <c r="F16" s="9" t="n"/>
      <c r="G16" s="8" t="n"/>
      <c r="H16" s="9" t="n"/>
      <c r="I16" s="10">
        <f>IF(OR(D16="",F16="",H16=""),"",D16*F16*H16)</f>
        <v/>
      </c>
      <c r="J16" s="8" t="inlineStr"/>
    </row>
    <row r="17" ht="30" customHeight="1">
      <c r="A17" s="8" t="inlineStr"/>
      <c r="B17" s="8" t="n"/>
      <c r="C17" s="8" t="n"/>
      <c r="D17" s="9" t="n"/>
      <c r="E17" s="8" t="n"/>
      <c r="F17" s="9" t="n"/>
      <c r="G17" s="8" t="n"/>
      <c r="H17" s="9" t="n"/>
      <c r="I17" s="10">
        <f>IF(OR(D17="",F17="",H17=""),"",D17*F17*H17)</f>
        <v/>
      </c>
      <c r="J17" s="8" t="inlineStr"/>
    </row>
    <row r="18" ht="30" customHeight="1">
      <c r="A18" s="8" t="inlineStr"/>
      <c r="B18" s="8" t="n"/>
      <c r="C18" s="8" t="n"/>
      <c r="D18" s="9" t="n"/>
      <c r="E18" s="8" t="n"/>
      <c r="F18" s="9" t="n"/>
      <c r="G18" s="8" t="n"/>
      <c r="H18" s="9" t="n"/>
      <c r="I18" s="10">
        <f>IF(OR(D18="",F18="",H18=""),"",D18*F18*H18)</f>
        <v/>
      </c>
      <c r="J18" s="8" t="inlineStr"/>
    </row>
    <row r="20">
      <c r="A20" s="11" t="inlineStr">
        <is>
          <t>Highest RPN</t>
        </is>
      </c>
      <c r="I20" s="12">
        <f>MAX(I9:I18)</f>
        <v/>
      </c>
    </row>
    <row r="21">
      <c r="A21" s="11" t="inlineStr">
        <is>
          <t>Count RPN ≥ 100 (act on these)</t>
        </is>
      </c>
      <c r="I21" s="12">
        <f>COUNTIF(I9:I18,"&gt;=100")</f>
        <v/>
      </c>
    </row>
    <row r="23" ht="18" customHeight="1">
      <c r="A23" s="13" t="inlineStr">
        <is>
          <t>RATING SCALE  (1 = low, 10 = high)</t>
        </is>
      </c>
      <c r="B23" s="14" t="n"/>
      <c r="C23" s="14" t="n"/>
      <c r="D23" s="14" t="n"/>
      <c r="E23" s="14" t="n"/>
      <c r="F23" s="14" t="n"/>
      <c r="G23" s="14" t="n"/>
      <c r="H23" s="14" t="n"/>
      <c r="I23" s="14" t="n"/>
      <c r="J23" s="14" t="n"/>
    </row>
    <row r="24">
      <c r="A24" s="15" t="inlineStr">
        <is>
          <t>•  Severity (S): 1 = no effect … 10 = safety/regulatory hazard without warning.</t>
        </is>
      </c>
    </row>
    <row r="25">
      <c r="A25" s="15" t="inlineStr">
        <is>
          <t>•  Occurrence (O): 1 = failure unlikely … 10 = failure almost certain.</t>
        </is>
      </c>
    </row>
    <row r="26">
      <c r="A26" s="15" t="inlineStr">
        <is>
          <t>•  Detection (D): 1 = control almost certainly catches it … 10 = no control / undetectable.</t>
        </is>
      </c>
    </row>
    <row r="27">
      <c r="A27" s="15" t="inlineStr">
        <is>
          <t>•  RPN = S × O × D (1–1000). Act on the highest RPN and on any high Severity regardless of RPN.</t>
        </is>
      </c>
    </row>
  </sheetData>
  <mergeCells count="9">
    <mergeCell ref="G4:H4"/>
    <mergeCell ref="A27:J27"/>
    <mergeCell ref="A26:J26"/>
    <mergeCell ref="A24:J24"/>
    <mergeCell ref="A5:H5"/>
    <mergeCell ref="A1:H2"/>
    <mergeCell ref="A3:F4"/>
    <mergeCell ref="G3:H3"/>
    <mergeCell ref="A25:J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2026-06-05T20:11:38Z</dcterms:created>
  <dcterms:modified xsi:type="dcterms:W3CDTF">2026-06-05T20:11:38Z</dcterms:modified>
</cp:coreProperties>
</file>